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A+B" sheetId="1" r:id="rId1"/>
    <sheet name="C+D+E" sheetId="2" r:id="rId2"/>
    <sheet name="M" sheetId="3" r:id="rId3"/>
    <sheet name="Ž" sheetId="4" r:id="rId4"/>
  </sheets>
  <definedNames/>
  <calcPr fullCalcOnLoad="1"/>
</workbook>
</file>

<file path=xl/sharedStrings.xml><?xml version="1.0" encoding="utf-8"?>
<sst xmlns="http://schemas.openxmlformats.org/spreadsheetml/2006/main" count="135" uniqueCount="75">
  <si>
    <t>Kategorie A+B</t>
  </si>
  <si>
    <t>Pořadí</t>
  </si>
  <si>
    <t>Jméno</t>
  </si>
  <si>
    <t>Tým</t>
  </si>
  <si>
    <t>Ročník</t>
  </si>
  <si>
    <t>1. VCL</t>
  </si>
  <si>
    <t>2. OCC</t>
  </si>
  <si>
    <t>3. L24H</t>
  </si>
  <si>
    <t>4. DVP</t>
  </si>
  <si>
    <t>5. OH</t>
  </si>
  <si>
    <t>Celkem</t>
  </si>
  <si>
    <t>4 nej</t>
  </si>
  <si>
    <t>1.</t>
  </si>
  <si>
    <t>GALATÍK Roman</t>
  </si>
  <si>
    <t>CK Continental Frenštát p. R.</t>
  </si>
  <si>
    <t>2.</t>
  </si>
  <si>
    <t>BYRTUS Lukáš</t>
  </si>
  <si>
    <t>Skvělá kola-TJ TŽ Třinec</t>
  </si>
  <si>
    <t>3.</t>
  </si>
  <si>
    <t>BOLLO Roman</t>
  </si>
  <si>
    <t>YOGI Racing Ostrava</t>
  </si>
  <si>
    <t>4.</t>
  </si>
  <si>
    <t>ZÁRUBA Petr</t>
  </si>
  <si>
    <t>ACK STARÁ VES</t>
  </si>
  <si>
    <t>5.</t>
  </si>
  <si>
    <t>ŠKODA Kristián</t>
  </si>
  <si>
    <t>6.</t>
  </si>
  <si>
    <t>CHOCHOLÁČ Jiří</t>
  </si>
  <si>
    <t>7.</t>
  </si>
  <si>
    <t>SLAVÍK Jiří</t>
  </si>
  <si>
    <t>FORCE KCK cykloteam Zlín</t>
  </si>
  <si>
    <t>8.</t>
  </si>
  <si>
    <t>HLAWICZKA Martin</t>
  </si>
  <si>
    <t>Skvĕlá kola-TJ TŽ Třinec</t>
  </si>
  <si>
    <t>9.</t>
  </si>
  <si>
    <t>BUBENÍK Jiří</t>
  </si>
  <si>
    <t>CykloservisMB</t>
  </si>
  <si>
    <t>10.</t>
  </si>
  <si>
    <t>FIERLA Jan</t>
  </si>
  <si>
    <t>CK Feso Petřvald</t>
  </si>
  <si>
    <t>Kategorie C+D+E</t>
  </si>
  <si>
    <t>ODVÁRKA Ivo</t>
  </si>
  <si>
    <t>KLÁŠTERKA Tomáš</t>
  </si>
  <si>
    <t>ŠIMEČEK Radim</t>
  </si>
  <si>
    <t>Profily Midar Příbor</t>
  </si>
  <si>
    <t>MÍČEK Oldřich</t>
  </si>
  <si>
    <t>TJ Sigma Hranice</t>
  </si>
  <si>
    <t>ADAMČÍK Miroslav</t>
  </si>
  <si>
    <t>Cyklokramo Suchdol nad Odrou</t>
  </si>
  <si>
    <t>SEDLÁŘ Milan</t>
  </si>
  <si>
    <t>KONTÚR Milan</t>
  </si>
  <si>
    <t>Sk Valašského království</t>
  </si>
  <si>
    <t>PEKARČÍK Jiří</t>
  </si>
  <si>
    <t>Cyklokramo Suchdol</t>
  </si>
  <si>
    <t>STRNADEL Luděk</t>
  </si>
  <si>
    <t>Čeladná</t>
  </si>
  <si>
    <t>11.</t>
  </si>
  <si>
    <t>ZÁRUBA Pavel</t>
  </si>
  <si>
    <t>Šmelci Hájov</t>
  </si>
  <si>
    <t>Kategorie M</t>
  </si>
  <si>
    <t>SCHICHEL Jakub</t>
  </si>
  <si>
    <t>Yogi Racing Ostrava</t>
  </si>
  <si>
    <t>POKORNÝ Petr</t>
  </si>
  <si>
    <t>POLÁČIK Martin</t>
  </si>
  <si>
    <t>Kategorie Ž</t>
  </si>
  <si>
    <t>CHMUROVÁ Jana</t>
  </si>
  <si>
    <t>Team Forman Cinelli</t>
  </si>
  <si>
    <t>DANĚČKOVÁ Romana</t>
  </si>
  <si>
    <t>CPV Krnov</t>
  </si>
  <si>
    <t>JAKLOVÁ Ivana</t>
  </si>
  <si>
    <t>LowellPro team Šafrata Bohumín</t>
  </si>
  <si>
    <t>JAVOROVÁ Lucie</t>
  </si>
  <si>
    <t>Valach Bike Team</t>
  </si>
  <si>
    <t>HALMOVÁ Eva</t>
  </si>
  <si>
    <t>CK Orlík Orlová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</si>
</sst>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center" vertical="center"/>
    </xf>
    <xf numFmtId="164" fontId="6" fillId="4" borderId="0" xfId="0" applyFont="1" applyFill="1" applyAlignment="1">
      <alignment horizontal="left"/>
    </xf>
    <xf numFmtId="164" fontId="6" fillId="4" borderId="0" xfId="0" applyFont="1" applyFill="1" applyAlignment="1">
      <alignment horizontal="center"/>
    </xf>
    <xf numFmtId="164" fontId="6" fillId="4" borderId="0" xfId="0" applyFont="1" applyFill="1" applyAlignment="1">
      <alignment/>
    </xf>
    <xf numFmtId="165" fontId="3" fillId="2" borderId="0" xfId="0" applyNumberFormat="1" applyFont="1" applyFill="1" applyAlignment="1">
      <alignment horizontal="left"/>
    </xf>
    <xf numFmtId="164" fontId="7" fillId="2" borderId="0" xfId="20" applyFont="1" applyFill="1" applyAlignment="1">
      <alignment horizontal="left"/>
      <protection/>
    </xf>
    <xf numFmtId="164" fontId="7" fillId="2" borderId="0" xfId="20" applyFont="1" applyFill="1" applyAlignment="1">
      <alignment horizontal="center"/>
      <protection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4" fontId="1" fillId="2" borderId="0" xfId="20" applyFont="1" applyFill="1" applyAlignment="1">
      <alignment horizontal="left"/>
      <protection/>
    </xf>
    <xf numFmtId="164" fontId="1" fillId="2" borderId="0" xfId="20" applyFont="1" applyFill="1" applyAlignment="1">
      <alignment horizontal="center"/>
      <protection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5" fillId="3" borderId="0" xfId="0" applyFont="1" applyFill="1" applyAlignment="1">
      <alignment horizontal="left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 vertical="center"/>
    </xf>
    <xf numFmtId="164" fontId="5" fillId="3" borderId="0" xfId="0" applyFont="1" applyFill="1" applyAlignment="1">
      <alignment/>
    </xf>
    <xf numFmtId="164" fontId="6" fillId="4" borderId="0" xfId="0" applyFont="1" applyFill="1" applyAlignment="1">
      <alignment horizontal="left"/>
    </xf>
    <xf numFmtId="164" fontId="6" fillId="4" borderId="0" xfId="0" applyFont="1" applyFill="1" applyAlignment="1">
      <alignment horizontal="center"/>
    </xf>
    <xf numFmtId="164" fontId="6" fillId="4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1" fillId="2" borderId="0" xfId="20" applyFont="1" applyFill="1" applyAlignment="1">
      <alignment horizontal="left"/>
      <protection/>
    </xf>
    <xf numFmtId="164" fontId="1" fillId="2" borderId="0" xfId="20" applyFont="1" applyFill="1" applyAlignment="1">
      <alignment horizontal="center"/>
      <protection/>
    </xf>
    <xf numFmtId="164" fontId="2" fillId="2" borderId="0" xfId="0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962025</xdr:colOff>
      <xdr:row>0</xdr:row>
      <xdr:rowOff>828675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447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962025</xdr:colOff>
      <xdr:row>0</xdr:row>
      <xdr:rowOff>828675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447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962025</xdr:colOff>
      <xdr:row>0</xdr:row>
      <xdr:rowOff>828675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447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962025</xdr:colOff>
      <xdr:row>0</xdr:row>
      <xdr:rowOff>828675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447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1" customWidth="1"/>
    <col min="2" max="2" width="30.7109375" style="1" customWidth="1"/>
    <col min="3" max="3" width="40.7109375" style="1" customWidth="1"/>
    <col min="4" max="10" width="9.140625" style="2" customWidth="1"/>
    <col min="11" max="11" width="9.140625" style="3" customWidth="1"/>
    <col min="12" max="16384" width="9.140625" style="4" customWidth="1"/>
  </cols>
  <sheetData>
    <row r="1" spans="3:11" s="5" customFormat="1" ht="72" customHeight="1">
      <c r="C1" s="6" t="s">
        <v>0</v>
      </c>
      <c r="K1" s="7">
        <v>2015</v>
      </c>
    </row>
    <row r="2" spans="1:11" s="10" customFormat="1" ht="12.7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14" customFormat="1" ht="12.75">
      <c r="A3" s="11" t="s">
        <v>12</v>
      </c>
      <c r="B3" s="12" t="s">
        <v>13</v>
      </c>
      <c r="C3" s="12" t="s">
        <v>14</v>
      </c>
      <c r="D3" s="13">
        <v>1977</v>
      </c>
      <c r="E3" s="3">
        <v>60</v>
      </c>
      <c r="F3" s="3">
        <v>50</v>
      </c>
      <c r="G3" s="3">
        <v>75</v>
      </c>
      <c r="H3" s="3">
        <v>39</v>
      </c>
      <c r="I3" s="3">
        <v>40</v>
      </c>
      <c r="J3" s="3">
        <f>E3+F3+G3+H3+I3</f>
        <v>264</v>
      </c>
      <c r="K3" s="3">
        <f>J3-H3</f>
        <v>225</v>
      </c>
    </row>
    <row r="4" spans="1:11" s="14" customFormat="1" ht="12.75">
      <c r="A4" s="11" t="s">
        <v>15</v>
      </c>
      <c r="B4" s="12" t="s">
        <v>16</v>
      </c>
      <c r="C4" s="12" t="s">
        <v>17</v>
      </c>
      <c r="D4" s="13">
        <v>1989</v>
      </c>
      <c r="E4" s="3">
        <v>36</v>
      </c>
      <c r="F4" s="3">
        <v>55</v>
      </c>
      <c r="G4" s="3">
        <v>75</v>
      </c>
      <c r="H4" s="3">
        <v>42</v>
      </c>
      <c r="I4" s="3">
        <v>0</v>
      </c>
      <c r="J4" s="3">
        <f>E4+F4+G4+H4+I4</f>
        <v>208</v>
      </c>
      <c r="K4" s="3">
        <f>J4</f>
        <v>208</v>
      </c>
    </row>
    <row r="5" spans="1:11" s="14" customFormat="1" ht="12.75">
      <c r="A5" s="11" t="s">
        <v>18</v>
      </c>
      <c r="B5" s="15" t="s">
        <v>19</v>
      </c>
      <c r="C5" s="12" t="s">
        <v>20</v>
      </c>
      <c r="D5" s="3">
        <v>1981</v>
      </c>
      <c r="E5" s="3">
        <v>0</v>
      </c>
      <c r="F5" s="3">
        <v>40</v>
      </c>
      <c r="G5" s="3">
        <v>75</v>
      </c>
      <c r="H5" s="3">
        <v>34</v>
      </c>
      <c r="I5" s="3">
        <v>42</v>
      </c>
      <c r="J5" s="3">
        <f>E5+F5+G5+H5+I5</f>
        <v>191</v>
      </c>
      <c r="K5" s="3">
        <f>J5</f>
        <v>191</v>
      </c>
    </row>
    <row r="6" spans="1:11" ht="12.75">
      <c r="A6" s="16" t="s">
        <v>21</v>
      </c>
      <c r="B6" s="17" t="s">
        <v>22</v>
      </c>
      <c r="C6" s="17" t="s">
        <v>23</v>
      </c>
      <c r="D6" s="18">
        <v>1991</v>
      </c>
      <c r="E6" s="2">
        <v>48</v>
      </c>
      <c r="F6" s="2">
        <v>50</v>
      </c>
      <c r="G6" s="2">
        <v>80</v>
      </c>
      <c r="H6" s="2">
        <v>0</v>
      </c>
      <c r="I6" s="2">
        <v>0</v>
      </c>
      <c r="J6" s="2">
        <f>E6+F6+G6+H6+I6</f>
        <v>178</v>
      </c>
      <c r="K6" s="3">
        <f>J6</f>
        <v>178</v>
      </c>
    </row>
    <row r="7" spans="1:11" ht="12.75">
      <c r="A7" s="16" t="s">
        <v>24</v>
      </c>
      <c r="B7" s="17" t="s">
        <v>25</v>
      </c>
      <c r="C7" s="17" t="s">
        <v>14</v>
      </c>
      <c r="D7" s="18">
        <v>1990</v>
      </c>
      <c r="E7" s="2">
        <v>26</v>
      </c>
      <c r="F7" s="2">
        <v>44</v>
      </c>
      <c r="G7" s="2">
        <v>80</v>
      </c>
      <c r="H7" s="2">
        <v>0</v>
      </c>
      <c r="I7" s="2">
        <v>28</v>
      </c>
      <c r="J7" s="2">
        <f>E7+F7+G7+H7+I7</f>
        <v>178</v>
      </c>
      <c r="K7" s="3">
        <f>J7</f>
        <v>178</v>
      </c>
    </row>
    <row r="8" spans="1:11" ht="12.75">
      <c r="A8" s="16" t="s">
        <v>26</v>
      </c>
      <c r="B8" s="17" t="s">
        <v>27</v>
      </c>
      <c r="C8" s="17" t="s">
        <v>14</v>
      </c>
      <c r="D8" s="18">
        <v>1981</v>
      </c>
      <c r="E8" s="2">
        <v>46</v>
      </c>
      <c r="F8" s="2">
        <v>48</v>
      </c>
      <c r="G8" s="2">
        <v>0</v>
      </c>
      <c r="H8" s="2">
        <v>33</v>
      </c>
      <c r="I8" s="2">
        <v>0</v>
      </c>
      <c r="J8" s="2">
        <f>E8+F8+G8+H8+I8</f>
        <v>127</v>
      </c>
      <c r="K8" s="3">
        <f>J8</f>
        <v>127</v>
      </c>
    </row>
    <row r="9" spans="1:11" ht="12.75">
      <c r="A9" s="16" t="s">
        <v>28</v>
      </c>
      <c r="B9" s="17" t="s">
        <v>29</v>
      </c>
      <c r="C9" s="17" t="s">
        <v>30</v>
      </c>
      <c r="D9" s="18">
        <v>1979</v>
      </c>
      <c r="E9" s="2">
        <v>33</v>
      </c>
      <c r="F9" s="2">
        <v>42</v>
      </c>
      <c r="G9" s="2">
        <v>0</v>
      </c>
      <c r="H9" s="2">
        <v>46</v>
      </c>
      <c r="I9" s="2">
        <v>0</v>
      </c>
      <c r="J9" s="2">
        <f>E9+F9+G9+H9+I9</f>
        <v>121</v>
      </c>
      <c r="K9" s="3">
        <f>J9</f>
        <v>121</v>
      </c>
    </row>
    <row r="10" spans="1:11" ht="12.75">
      <c r="A10" s="16" t="s">
        <v>31</v>
      </c>
      <c r="B10" s="17" t="s">
        <v>32</v>
      </c>
      <c r="C10" s="17" t="s">
        <v>33</v>
      </c>
      <c r="D10" s="18">
        <v>1979</v>
      </c>
      <c r="E10" s="2">
        <v>37</v>
      </c>
      <c r="F10" s="2">
        <v>37</v>
      </c>
      <c r="G10" s="2">
        <v>0</v>
      </c>
      <c r="H10" s="2">
        <v>0</v>
      </c>
      <c r="I10" s="2">
        <v>36</v>
      </c>
      <c r="J10" s="2">
        <f>E10+F10+G10+H10+I10</f>
        <v>110</v>
      </c>
      <c r="K10" s="3">
        <f>J10</f>
        <v>110</v>
      </c>
    </row>
    <row r="11" spans="1:11" ht="12.75">
      <c r="A11" s="16" t="s">
        <v>34</v>
      </c>
      <c r="B11" s="17" t="s">
        <v>35</v>
      </c>
      <c r="C11" s="17" t="s">
        <v>36</v>
      </c>
      <c r="D11" s="18">
        <v>1989</v>
      </c>
      <c r="E11" s="2">
        <v>13</v>
      </c>
      <c r="F11" s="2">
        <v>42</v>
      </c>
      <c r="G11" s="2">
        <v>0</v>
      </c>
      <c r="H11" s="2">
        <v>0</v>
      </c>
      <c r="I11" s="2">
        <v>38</v>
      </c>
      <c r="J11" s="2">
        <f>E11+F11+G11+H11+I11</f>
        <v>93</v>
      </c>
      <c r="K11" s="3">
        <f>J11</f>
        <v>93</v>
      </c>
    </row>
    <row r="12" spans="1:11" ht="12.75">
      <c r="A12" s="16" t="s">
        <v>37</v>
      </c>
      <c r="B12" s="17" t="s">
        <v>38</v>
      </c>
      <c r="C12" s="17" t="s">
        <v>39</v>
      </c>
      <c r="D12" s="18">
        <v>1996</v>
      </c>
      <c r="E12" s="2">
        <v>31</v>
      </c>
      <c r="F12" s="2">
        <v>37</v>
      </c>
      <c r="G12" s="2">
        <v>0</v>
      </c>
      <c r="H12" s="2">
        <v>24</v>
      </c>
      <c r="I12" s="2">
        <v>0</v>
      </c>
      <c r="J12" s="2">
        <f>E12+F12+G12+H12+I12</f>
        <v>92</v>
      </c>
      <c r="K12" s="3">
        <f>J12</f>
        <v>92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19" customWidth="1"/>
    <col min="2" max="2" width="30.7109375" style="19" customWidth="1"/>
    <col min="3" max="3" width="40.7109375" style="19" customWidth="1"/>
    <col min="4" max="10" width="9.140625" style="20" customWidth="1"/>
    <col min="11" max="11" width="9.140625" style="21" customWidth="1"/>
    <col min="12" max="16384" width="9.140625" style="22" customWidth="1"/>
  </cols>
  <sheetData>
    <row r="1" spans="1:11" s="27" customFormat="1" ht="72" customHeight="1">
      <c r="A1" s="23"/>
      <c r="B1" s="23"/>
      <c r="C1" s="24" t="s">
        <v>40</v>
      </c>
      <c r="D1" s="25"/>
      <c r="E1" s="25"/>
      <c r="F1" s="25"/>
      <c r="G1" s="25"/>
      <c r="H1" s="25"/>
      <c r="I1" s="25"/>
      <c r="J1" s="25"/>
      <c r="K1" s="26">
        <v>2015</v>
      </c>
    </row>
    <row r="2" spans="1:11" s="30" customFormat="1" ht="12.75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 s="32" customFormat="1" ht="12.75">
      <c r="A3" s="31" t="s">
        <v>12</v>
      </c>
      <c r="B3" s="31" t="s">
        <v>41</v>
      </c>
      <c r="C3" s="31" t="s">
        <v>30</v>
      </c>
      <c r="D3" s="21">
        <v>1967</v>
      </c>
      <c r="E3" s="21">
        <v>55</v>
      </c>
      <c r="F3" s="21">
        <v>55</v>
      </c>
      <c r="G3" s="21">
        <v>0</v>
      </c>
      <c r="H3" s="21">
        <v>37</v>
      </c>
      <c r="I3" s="21">
        <v>60</v>
      </c>
      <c r="J3" s="21">
        <f>E3+F3+G3+H3+I3</f>
        <v>207</v>
      </c>
      <c r="K3" s="21">
        <f>J3</f>
        <v>207</v>
      </c>
    </row>
    <row r="4" spans="1:11" s="32" customFormat="1" ht="12.75">
      <c r="A4" s="31" t="s">
        <v>15</v>
      </c>
      <c r="B4" s="31" t="s">
        <v>42</v>
      </c>
      <c r="C4" s="31" t="s">
        <v>14</v>
      </c>
      <c r="D4" s="21">
        <v>1975</v>
      </c>
      <c r="E4" s="21">
        <v>60</v>
      </c>
      <c r="F4" s="21">
        <v>60</v>
      </c>
      <c r="G4" s="21">
        <v>80</v>
      </c>
      <c r="H4" s="21">
        <v>0</v>
      </c>
      <c r="I4" s="21">
        <v>0</v>
      </c>
      <c r="J4" s="21">
        <f>E4+F4+G4+H4+I4</f>
        <v>200</v>
      </c>
      <c r="K4" s="21">
        <f>J4</f>
        <v>200</v>
      </c>
    </row>
    <row r="5" spans="1:11" s="32" customFormat="1" ht="12.75">
      <c r="A5" s="31" t="s">
        <v>18</v>
      </c>
      <c r="B5" s="31" t="s">
        <v>43</v>
      </c>
      <c r="C5" s="31" t="s">
        <v>44</v>
      </c>
      <c r="D5" s="21">
        <v>1969</v>
      </c>
      <c r="E5" s="21">
        <v>24</v>
      </c>
      <c r="F5" s="21">
        <v>0</v>
      </c>
      <c r="G5" s="21">
        <v>80</v>
      </c>
      <c r="H5" s="21">
        <v>17</v>
      </c>
      <c r="I5" s="21">
        <v>24</v>
      </c>
      <c r="J5" s="21">
        <f>E5+F5+G5+H5+I5</f>
        <v>145</v>
      </c>
      <c r="K5" s="21">
        <f>J5</f>
        <v>145</v>
      </c>
    </row>
    <row r="6" spans="1:11" ht="12.75">
      <c r="A6" s="19" t="s">
        <v>21</v>
      </c>
      <c r="B6" s="19" t="s">
        <v>45</v>
      </c>
      <c r="C6" s="19" t="s">
        <v>46</v>
      </c>
      <c r="D6" s="20">
        <v>1958</v>
      </c>
      <c r="E6" s="20">
        <v>48</v>
      </c>
      <c r="F6" s="20">
        <v>55</v>
      </c>
      <c r="G6" s="20">
        <v>0</v>
      </c>
      <c r="H6" s="20">
        <v>30</v>
      </c>
      <c r="I6" s="20">
        <v>0</v>
      </c>
      <c r="J6" s="20">
        <f>E6+F6+G6+H6+I6</f>
        <v>133</v>
      </c>
      <c r="K6" s="21">
        <f>J6</f>
        <v>133</v>
      </c>
    </row>
    <row r="7" spans="1:11" ht="12.75">
      <c r="A7" s="19" t="s">
        <v>24</v>
      </c>
      <c r="B7" s="19" t="s">
        <v>38</v>
      </c>
      <c r="C7" s="19" t="s">
        <v>39</v>
      </c>
      <c r="D7" s="20">
        <v>1969</v>
      </c>
      <c r="E7" s="20">
        <v>28</v>
      </c>
      <c r="F7" s="20">
        <v>38</v>
      </c>
      <c r="G7" s="20">
        <v>0</v>
      </c>
      <c r="H7" s="20">
        <v>25</v>
      </c>
      <c r="I7" s="20">
        <v>32</v>
      </c>
      <c r="J7" s="20">
        <f>E7+F7+G7+H7+I7</f>
        <v>123</v>
      </c>
      <c r="K7" s="21">
        <f>J7</f>
        <v>123</v>
      </c>
    </row>
    <row r="8" spans="1:11" ht="12.75">
      <c r="A8" s="19" t="s">
        <v>26</v>
      </c>
      <c r="B8" s="19" t="s">
        <v>47</v>
      </c>
      <c r="C8" s="19" t="s">
        <v>48</v>
      </c>
      <c r="D8" s="20">
        <v>1957</v>
      </c>
      <c r="E8" s="20">
        <v>42</v>
      </c>
      <c r="F8" s="20">
        <v>44</v>
      </c>
      <c r="G8" s="20">
        <v>0</v>
      </c>
      <c r="H8" s="20">
        <v>0</v>
      </c>
      <c r="I8" s="20">
        <v>35</v>
      </c>
      <c r="J8" s="20">
        <f>E8+F8+G8+H8+I8</f>
        <v>121</v>
      </c>
      <c r="K8" s="21">
        <f>J8</f>
        <v>121</v>
      </c>
    </row>
    <row r="9" spans="1:11" ht="12.75">
      <c r="A9" s="19" t="s">
        <v>28</v>
      </c>
      <c r="B9" s="19" t="s">
        <v>49</v>
      </c>
      <c r="C9" s="19" t="s">
        <v>30</v>
      </c>
      <c r="E9" s="20">
        <v>23</v>
      </c>
      <c r="F9" s="20">
        <v>34</v>
      </c>
      <c r="G9" s="20">
        <v>0</v>
      </c>
      <c r="H9" s="20">
        <v>19</v>
      </c>
      <c r="I9" s="20">
        <v>33</v>
      </c>
      <c r="J9" s="20">
        <f>E9+F9+G9+H9+I9</f>
        <v>109</v>
      </c>
      <c r="K9" s="21">
        <f>J9</f>
        <v>109</v>
      </c>
    </row>
    <row r="10" spans="1:11" ht="12.75">
      <c r="A10" s="19" t="s">
        <v>31</v>
      </c>
      <c r="B10" s="19" t="s">
        <v>50</v>
      </c>
      <c r="C10" s="19" t="s">
        <v>51</v>
      </c>
      <c r="D10" s="20">
        <v>1960</v>
      </c>
      <c r="E10" s="20">
        <v>38</v>
      </c>
      <c r="F10" s="20">
        <v>29</v>
      </c>
      <c r="G10" s="20">
        <v>0</v>
      </c>
      <c r="H10" s="20">
        <v>0</v>
      </c>
      <c r="I10" s="20">
        <v>22</v>
      </c>
      <c r="J10" s="20">
        <f>E10+F10+G10+H10+I10</f>
        <v>89</v>
      </c>
      <c r="K10" s="21">
        <f>J10</f>
        <v>89</v>
      </c>
    </row>
    <row r="11" spans="1:11" ht="12.75">
      <c r="A11" s="19" t="s">
        <v>34</v>
      </c>
      <c r="B11" s="19" t="s">
        <v>52</v>
      </c>
      <c r="C11" s="19" t="s">
        <v>53</v>
      </c>
      <c r="D11" s="20">
        <v>1953</v>
      </c>
      <c r="E11" s="20">
        <v>33</v>
      </c>
      <c r="F11" s="20">
        <v>35</v>
      </c>
      <c r="G11" s="20">
        <v>0</v>
      </c>
      <c r="H11" s="20">
        <v>0</v>
      </c>
      <c r="I11" s="20">
        <v>20</v>
      </c>
      <c r="J11" s="20">
        <f>E11+F11+G11+H11+I11</f>
        <v>88</v>
      </c>
      <c r="K11" s="21">
        <f>J11</f>
        <v>88</v>
      </c>
    </row>
    <row r="12" spans="1:11" ht="12.75">
      <c r="A12" s="19" t="s">
        <v>37</v>
      </c>
      <c r="B12" s="19" t="s">
        <v>54</v>
      </c>
      <c r="C12" s="19" t="s">
        <v>55</v>
      </c>
      <c r="D12" s="20">
        <v>1960</v>
      </c>
      <c r="E12" s="20">
        <v>29</v>
      </c>
      <c r="F12" s="20">
        <v>31</v>
      </c>
      <c r="G12" s="20">
        <v>0</v>
      </c>
      <c r="H12" s="20">
        <v>18</v>
      </c>
      <c r="I12" s="20">
        <v>0</v>
      </c>
      <c r="J12" s="20">
        <f>E12+F12+G12+H12+I12</f>
        <v>78</v>
      </c>
      <c r="K12" s="21">
        <f>J12</f>
        <v>78</v>
      </c>
    </row>
    <row r="13" spans="1:11" ht="12.75">
      <c r="A13" s="19" t="s">
        <v>56</v>
      </c>
      <c r="B13" s="19" t="s">
        <v>57</v>
      </c>
      <c r="C13" s="19" t="s">
        <v>58</v>
      </c>
      <c r="E13" s="20">
        <v>0</v>
      </c>
      <c r="F13" s="20">
        <v>26</v>
      </c>
      <c r="G13" s="20">
        <v>0</v>
      </c>
      <c r="H13" s="20">
        <v>21</v>
      </c>
      <c r="I13" s="20">
        <v>26</v>
      </c>
      <c r="J13" s="20">
        <f>E13+F13+G13+H13+I13</f>
        <v>73</v>
      </c>
      <c r="K13" s="21">
        <f>J13</f>
        <v>73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19" customWidth="1"/>
    <col min="2" max="2" width="30.7109375" style="19" customWidth="1"/>
    <col min="3" max="3" width="40.7109375" style="19" customWidth="1"/>
    <col min="4" max="8" width="9.140625" style="20" customWidth="1"/>
    <col min="9" max="9" width="9.28125" style="20" customWidth="1"/>
    <col min="10" max="10" width="9.140625" style="20" customWidth="1"/>
    <col min="11" max="11" width="9.140625" style="21" customWidth="1"/>
    <col min="12" max="16384" width="9.140625" style="22" customWidth="1"/>
  </cols>
  <sheetData>
    <row r="1" spans="3:11" s="27" customFormat="1" ht="72" customHeight="1">
      <c r="C1" s="24" t="s">
        <v>59</v>
      </c>
      <c r="D1" s="25"/>
      <c r="E1" s="25"/>
      <c r="F1" s="25"/>
      <c r="G1" s="25"/>
      <c r="H1" s="25"/>
      <c r="I1" s="25"/>
      <c r="J1" s="25"/>
      <c r="K1" s="26">
        <v>2015</v>
      </c>
    </row>
    <row r="2" spans="1:11" s="30" customFormat="1" ht="12.75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 s="32" customFormat="1" ht="12.75">
      <c r="A3" s="31" t="s">
        <v>12</v>
      </c>
      <c r="B3" s="32" t="s">
        <v>60</v>
      </c>
      <c r="C3" s="32" t="s">
        <v>61</v>
      </c>
      <c r="D3" s="21">
        <v>1997</v>
      </c>
      <c r="E3" s="21">
        <v>50</v>
      </c>
      <c r="F3" s="21">
        <v>44</v>
      </c>
      <c r="G3" s="21">
        <v>0</v>
      </c>
      <c r="H3" s="21">
        <v>29</v>
      </c>
      <c r="I3" s="21">
        <v>39</v>
      </c>
      <c r="J3" s="21">
        <f>I3+H3+G3+F3+E3</f>
        <v>162</v>
      </c>
      <c r="K3" s="21">
        <f>J3</f>
        <v>162</v>
      </c>
    </row>
    <row r="4" spans="1:11" s="32" customFormat="1" ht="12.75">
      <c r="A4" s="31" t="s">
        <v>15</v>
      </c>
      <c r="B4" s="32" t="s">
        <v>62</v>
      </c>
      <c r="C4" s="32" t="s">
        <v>23</v>
      </c>
      <c r="D4" s="21">
        <v>1998</v>
      </c>
      <c r="E4" s="21">
        <v>0</v>
      </c>
      <c r="F4" s="21">
        <v>48</v>
      </c>
      <c r="G4" s="21">
        <v>0</v>
      </c>
      <c r="H4" s="21">
        <v>38</v>
      </c>
      <c r="I4" s="21">
        <v>37</v>
      </c>
      <c r="J4" s="21">
        <f>I4+H4+G4+F4+E4</f>
        <v>123</v>
      </c>
      <c r="K4" s="21">
        <f>J4</f>
        <v>123</v>
      </c>
    </row>
    <row r="5" spans="1:11" s="32" customFormat="1" ht="12.75">
      <c r="A5" s="31" t="s">
        <v>18</v>
      </c>
      <c r="B5" s="32" t="s">
        <v>63</v>
      </c>
      <c r="C5" s="32" t="s">
        <v>14</v>
      </c>
      <c r="D5" s="21">
        <v>1997</v>
      </c>
      <c r="E5" s="21">
        <v>55</v>
      </c>
      <c r="F5" s="21">
        <v>42</v>
      </c>
      <c r="G5" s="21">
        <v>0</v>
      </c>
      <c r="H5" s="21">
        <v>0</v>
      </c>
      <c r="I5" s="21">
        <v>25</v>
      </c>
      <c r="J5" s="21">
        <f>I5+H5+G5+F5+E5</f>
        <v>122</v>
      </c>
      <c r="K5" s="21">
        <f>J5</f>
        <v>122</v>
      </c>
    </row>
    <row r="6" spans="2:3" ht="12.75">
      <c r="B6" s="22"/>
      <c r="C6" s="22"/>
    </row>
    <row r="7" spans="2:3" ht="12.75">
      <c r="B7" s="22"/>
      <c r="C7" s="22"/>
    </row>
    <row r="8" spans="2:3" ht="12.75">
      <c r="B8" s="22"/>
      <c r="C8" s="22"/>
    </row>
    <row r="9" spans="2:3" ht="12.75">
      <c r="B9" s="22"/>
      <c r="C9" s="22"/>
    </row>
    <row r="10" spans="2:3" ht="12.75">
      <c r="B10" s="22"/>
      <c r="C10" s="22"/>
    </row>
    <row r="11" spans="2:3" ht="12.75">
      <c r="B11" s="22"/>
      <c r="C11" s="22"/>
    </row>
    <row r="12" spans="2:3" ht="12.75">
      <c r="B12" s="22"/>
      <c r="C12" s="22"/>
    </row>
    <row r="13" spans="2:3" ht="12.75">
      <c r="B13" s="22"/>
      <c r="C13" s="22"/>
    </row>
    <row r="14" spans="2:3" ht="12.75">
      <c r="B14" s="22"/>
      <c r="C14" s="22"/>
    </row>
    <row r="15" spans="2:3" ht="12.75">
      <c r="B15" s="22"/>
      <c r="C15" s="22"/>
    </row>
    <row r="16" spans="2:3" ht="12.75">
      <c r="B16" s="22"/>
      <c r="C16" s="22"/>
    </row>
    <row r="17" spans="2:3" ht="12.75">
      <c r="B17" s="22"/>
      <c r="C17" s="22"/>
    </row>
    <row r="18" spans="2:3" ht="12.75">
      <c r="B18" s="22"/>
      <c r="C18" s="22"/>
    </row>
    <row r="19" spans="2:3" ht="12.75">
      <c r="B19" s="22"/>
      <c r="C19" s="22"/>
    </row>
    <row r="20" spans="2:3" ht="12.75">
      <c r="B20" s="22"/>
      <c r="C20" s="22"/>
    </row>
    <row r="21" spans="2:3" ht="12.75">
      <c r="B21" s="22"/>
      <c r="C21" s="22"/>
    </row>
    <row r="22" spans="2:4" ht="12.75">
      <c r="B22" s="33"/>
      <c r="C22" s="33"/>
      <c r="D22" s="34"/>
    </row>
    <row r="23" spans="2:4" ht="12.75">
      <c r="B23" s="33"/>
      <c r="C23" s="33"/>
      <c r="D23" s="34"/>
    </row>
    <row r="24" spans="2:4" ht="12.75">
      <c r="B24" s="33"/>
      <c r="C24" s="33"/>
      <c r="D24" s="34"/>
    </row>
    <row r="25" ht="12.75">
      <c r="C25" s="35"/>
    </row>
    <row r="26" spans="2:4" ht="12.75">
      <c r="B26" s="33"/>
      <c r="C26" s="33"/>
      <c r="D26" s="34"/>
    </row>
    <row r="27" spans="2:4" ht="12.75">
      <c r="B27" s="33"/>
      <c r="C27" s="33"/>
      <c r="D27" s="34"/>
    </row>
    <row r="28" spans="2:4" ht="12.75">
      <c r="B28" s="33"/>
      <c r="C28" s="33"/>
      <c r="D28" s="34"/>
    </row>
    <row r="29" spans="2:4" ht="12.75">
      <c r="B29" s="33"/>
      <c r="C29" s="33"/>
      <c r="D29" s="34"/>
    </row>
    <row r="30" spans="2:4" ht="12.75">
      <c r="B30" s="33"/>
      <c r="C30" s="33"/>
      <c r="D30" s="34"/>
    </row>
    <row r="32" ht="12.75">
      <c r="C32" s="33"/>
    </row>
    <row r="33" spans="2:4" ht="12.75">
      <c r="B33" s="33"/>
      <c r="C33" s="33"/>
      <c r="D33" s="34"/>
    </row>
    <row r="35" spans="2:4" ht="12.75">
      <c r="B35" s="33"/>
      <c r="C35" s="33"/>
      <c r="D35" s="34"/>
    </row>
    <row r="36" spans="2:4" ht="12.75">
      <c r="B36" s="33"/>
      <c r="C36" s="33"/>
      <c r="D36" s="34"/>
    </row>
    <row r="37" spans="2:4" ht="12.75">
      <c r="B37" s="33"/>
      <c r="C37" s="33"/>
      <c r="D37" s="34"/>
    </row>
    <row r="38" spans="2:4" ht="12.75">
      <c r="B38" s="33"/>
      <c r="C38" s="33"/>
      <c r="D38" s="34"/>
    </row>
    <row r="39" spans="2:4" ht="12.75">
      <c r="B39" s="33"/>
      <c r="C39" s="33"/>
      <c r="D39" s="34"/>
    </row>
    <row r="40" ht="12.75">
      <c r="C40" s="35"/>
    </row>
    <row r="41" spans="2:3" ht="12.75">
      <c r="B41" s="22"/>
      <c r="C41" s="35"/>
    </row>
    <row r="42" spans="2:4" ht="12.75">
      <c r="B42" s="33"/>
      <c r="C42" s="33"/>
      <c r="D42" s="34"/>
    </row>
    <row r="43" spans="2:4" ht="12.75">
      <c r="B43" s="33"/>
      <c r="C43" s="33"/>
      <c r="D43" s="34"/>
    </row>
    <row r="45" spans="2:4" ht="12.75">
      <c r="B45" s="33"/>
      <c r="C45" s="33"/>
      <c r="D45" s="34"/>
    </row>
    <row r="47" spans="2:4" ht="12.75">
      <c r="B47" s="33"/>
      <c r="C47" s="33"/>
      <c r="D47" s="34"/>
    </row>
    <row r="48" ht="12.75">
      <c r="C48" s="33"/>
    </row>
    <row r="49" spans="2:4" ht="12.75">
      <c r="B49" s="33"/>
      <c r="C49" s="33"/>
      <c r="D49" s="34"/>
    </row>
    <row r="50" spans="2:4" ht="12.75">
      <c r="B50" s="33"/>
      <c r="C50" s="33"/>
      <c r="D50" s="34"/>
    </row>
    <row r="52" spans="2:4" ht="12.75">
      <c r="B52" s="33"/>
      <c r="C52" s="33"/>
      <c r="D52" s="34"/>
    </row>
    <row r="53" spans="2:4" ht="12.75">
      <c r="B53" s="33"/>
      <c r="C53" s="33"/>
      <c r="D53" s="34"/>
    </row>
    <row r="56" spans="2:4" ht="12.75">
      <c r="B56" s="33"/>
      <c r="C56" s="33"/>
      <c r="D56" s="34"/>
    </row>
    <row r="57" spans="2:4" ht="12.75">
      <c r="B57" s="33"/>
      <c r="C57" s="33"/>
      <c r="D57" s="34"/>
    </row>
    <row r="58" spans="2:4" ht="12.75">
      <c r="B58" s="33"/>
      <c r="C58" s="33"/>
      <c r="D58" s="34"/>
    </row>
    <row r="59" spans="2:4" ht="12.75">
      <c r="B59" s="33"/>
      <c r="C59" s="33"/>
      <c r="D59" s="34"/>
    </row>
    <row r="60" spans="2:4" ht="12.75">
      <c r="B60" s="33"/>
      <c r="C60" s="33"/>
      <c r="D60" s="34"/>
    </row>
    <row r="61" spans="2:4" ht="12.75">
      <c r="B61" s="33"/>
      <c r="C61" s="33"/>
      <c r="D61" s="34"/>
    </row>
    <row r="62" spans="2:4" ht="12.75">
      <c r="B62" s="33"/>
      <c r="C62" s="33"/>
      <c r="D62" s="34"/>
    </row>
    <row r="63" spans="2:4" ht="12.75">
      <c r="B63" s="33"/>
      <c r="C63" s="33"/>
      <c r="D63" s="34"/>
    </row>
    <row r="64" spans="2:4" ht="12.75">
      <c r="B64" s="33"/>
      <c r="C64" s="33"/>
      <c r="D64" s="34"/>
    </row>
    <row r="65" spans="2:4" ht="12.75">
      <c r="B65" s="33"/>
      <c r="C65" s="33"/>
      <c r="D65" s="3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19" customWidth="1"/>
    <col min="2" max="2" width="30.7109375" style="19" customWidth="1"/>
    <col min="3" max="3" width="40.7109375" style="19" customWidth="1"/>
    <col min="4" max="10" width="9.140625" style="20" customWidth="1"/>
    <col min="11" max="11" width="9.140625" style="21" customWidth="1"/>
    <col min="12" max="16384" width="9.140625" style="22" customWidth="1"/>
  </cols>
  <sheetData>
    <row r="1" spans="3:11" s="27" customFormat="1" ht="72" customHeight="1">
      <c r="C1" s="24" t="s">
        <v>64</v>
      </c>
      <c r="D1" s="25"/>
      <c r="E1" s="25"/>
      <c r="F1" s="25"/>
      <c r="G1" s="25"/>
      <c r="H1" s="25"/>
      <c r="I1" s="25"/>
      <c r="J1" s="25"/>
      <c r="K1" s="26">
        <v>2015</v>
      </c>
    </row>
    <row r="2" spans="1:11" s="30" customFormat="1" ht="12.75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 s="32" customFormat="1" ht="12.75">
      <c r="A3" s="31" t="s">
        <v>12</v>
      </c>
      <c r="B3" s="32" t="s">
        <v>65</v>
      </c>
      <c r="C3" s="32" t="s">
        <v>66</v>
      </c>
      <c r="D3" s="21">
        <v>1991</v>
      </c>
      <c r="E3" s="21">
        <v>46</v>
      </c>
      <c r="F3" s="21">
        <v>48</v>
      </c>
      <c r="G3" s="21">
        <v>0</v>
      </c>
      <c r="H3" s="21">
        <v>0</v>
      </c>
      <c r="I3" s="21">
        <v>0</v>
      </c>
      <c r="J3" s="21">
        <f>E3+F3+G3+H3</f>
        <v>94</v>
      </c>
      <c r="K3" s="21">
        <f>J3</f>
        <v>94</v>
      </c>
    </row>
    <row r="4" spans="1:11" s="32" customFormat="1" ht="12.75">
      <c r="A4" s="31" t="s">
        <v>15</v>
      </c>
      <c r="B4" s="32" t="s">
        <v>67</v>
      </c>
      <c r="C4" s="32" t="s">
        <v>68</v>
      </c>
      <c r="D4" s="21">
        <v>1978</v>
      </c>
      <c r="E4" s="21">
        <v>50</v>
      </c>
      <c r="F4" s="21">
        <v>42</v>
      </c>
      <c r="G4" s="21">
        <v>0</v>
      </c>
      <c r="H4" s="21">
        <v>0</v>
      </c>
      <c r="I4" s="21">
        <v>0</v>
      </c>
      <c r="J4" s="21">
        <f>E4+F4+G4+H4</f>
        <v>92</v>
      </c>
      <c r="K4" s="21">
        <f>J4</f>
        <v>92</v>
      </c>
    </row>
    <row r="5" spans="1:11" s="32" customFormat="1" ht="12.75">
      <c r="A5" s="31" t="s">
        <v>18</v>
      </c>
      <c r="B5" s="32" t="s">
        <v>69</v>
      </c>
      <c r="C5" s="32" t="s">
        <v>70</v>
      </c>
      <c r="D5" s="21">
        <v>1965</v>
      </c>
      <c r="E5" s="21">
        <v>42</v>
      </c>
      <c r="F5" s="21">
        <v>46</v>
      </c>
      <c r="G5" s="21">
        <v>0</v>
      </c>
      <c r="H5" s="21">
        <v>0</v>
      </c>
      <c r="I5" s="21">
        <v>0</v>
      </c>
      <c r="J5" s="21">
        <f>E5+F5+G5+H5</f>
        <v>88</v>
      </c>
      <c r="K5" s="21">
        <f>J5</f>
        <v>88</v>
      </c>
    </row>
    <row r="6" spans="1:11" ht="12.75">
      <c r="A6" s="19" t="s">
        <v>21</v>
      </c>
      <c r="B6" s="22" t="s">
        <v>71</v>
      </c>
      <c r="C6" s="22" t="s">
        <v>72</v>
      </c>
      <c r="D6" s="20">
        <v>1987</v>
      </c>
      <c r="E6" s="20">
        <v>0</v>
      </c>
      <c r="F6" s="20">
        <v>60</v>
      </c>
      <c r="G6" s="20">
        <v>0</v>
      </c>
      <c r="H6" s="20">
        <v>23</v>
      </c>
      <c r="I6" s="20">
        <v>0</v>
      </c>
      <c r="J6" s="20">
        <f>E6+F6+G6+H6</f>
        <v>83</v>
      </c>
      <c r="K6" s="21">
        <f>J6</f>
        <v>83</v>
      </c>
    </row>
    <row r="7" spans="1:11" ht="12.75">
      <c r="A7" s="19" t="s">
        <v>24</v>
      </c>
      <c r="B7" s="22" t="s">
        <v>73</v>
      </c>
      <c r="C7" s="22" t="s">
        <v>74</v>
      </c>
      <c r="D7" s="20">
        <v>1983</v>
      </c>
      <c r="E7" s="20">
        <v>36</v>
      </c>
      <c r="F7" s="20">
        <v>39</v>
      </c>
      <c r="G7" s="20">
        <v>0</v>
      </c>
      <c r="H7" s="20">
        <v>0</v>
      </c>
      <c r="I7" s="20">
        <v>0</v>
      </c>
      <c r="J7" s="20">
        <f>E7+F7+G7+H7</f>
        <v>75</v>
      </c>
      <c r="K7" s="21">
        <f>J7</f>
        <v>75</v>
      </c>
    </row>
    <row r="9" spans="2:4" ht="12.75">
      <c r="B9" s="33"/>
      <c r="C9" s="33"/>
      <c r="D9" s="34"/>
    </row>
    <row r="11" spans="2:4" ht="12.75">
      <c r="B11" s="33"/>
      <c r="C11" s="33"/>
      <c r="D11" s="34"/>
    </row>
    <row r="12" ht="12.75">
      <c r="C12" s="33"/>
    </row>
    <row r="13" spans="2:4" ht="12.75">
      <c r="B13" s="33"/>
      <c r="C13" s="33"/>
      <c r="D13" s="34"/>
    </row>
    <row r="14" spans="2:4" ht="12.75">
      <c r="B14" s="33"/>
      <c r="C14" s="33"/>
      <c r="D14" s="34"/>
    </row>
    <row r="16" spans="2:4" ht="12.75">
      <c r="B16" s="33"/>
      <c r="C16" s="33"/>
      <c r="D16" s="34"/>
    </row>
    <row r="17" spans="2:4" ht="12.75">
      <c r="B17" s="33"/>
      <c r="C17" s="33"/>
      <c r="D17" s="34"/>
    </row>
    <row r="20" spans="2:4" ht="12.75">
      <c r="B20" s="33"/>
      <c r="C20" s="33"/>
      <c r="D20" s="34"/>
    </row>
    <row r="21" spans="2:4" ht="12.75">
      <c r="B21" s="33"/>
      <c r="C21" s="33"/>
      <c r="D21" s="34"/>
    </row>
    <row r="22" spans="2:4" ht="12.75">
      <c r="B22" s="33"/>
      <c r="C22" s="33"/>
      <c r="D22" s="34"/>
    </row>
    <row r="23" spans="2:4" ht="12.75">
      <c r="B23" s="33"/>
      <c r="C23" s="33"/>
      <c r="D23" s="34"/>
    </row>
    <row r="24" spans="2:4" ht="12.75">
      <c r="B24" s="33"/>
      <c r="C24" s="33"/>
      <c r="D24" s="34"/>
    </row>
    <row r="25" spans="2:4" ht="12.75">
      <c r="B25" s="33"/>
      <c r="C25" s="33"/>
      <c r="D25" s="34"/>
    </row>
    <row r="26" spans="2:4" ht="12.75">
      <c r="B26" s="33"/>
      <c r="C26" s="33"/>
      <c r="D26" s="34"/>
    </row>
    <row r="27" spans="2:4" ht="12.75">
      <c r="B27" s="33"/>
      <c r="C27" s="33"/>
      <c r="D27" s="34"/>
    </row>
    <row r="28" spans="2:4" ht="12.75">
      <c r="B28" s="33"/>
      <c r="C28" s="33"/>
      <c r="D28" s="34"/>
    </row>
    <row r="29" spans="2:4" ht="12.75">
      <c r="B29" s="33"/>
      <c r="C29" s="33"/>
      <c r="D29" s="3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Galatik, Roman</dc:creator>
  <cp:keywords/>
  <dc:description/>
  <cp:lastModifiedBy>Kristián Škoda</cp:lastModifiedBy>
  <dcterms:created xsi:type="dcterms:W3CDTF">2015-10-04T06:20:58Z</dcterms:created>
  <dcterms:modified xsi:type="dcterms:W3CDTF">2015-10-05T17:00:35Z</dcterms:modified>
  <cp:category/>
  <cp:version/>
  <cp:contentType/>
  <cp:contentStatus/>
  <cp:revision>6</cp:revision>
</cp:coreProperties>
</file>